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<sst xmlns="http://schemas.openxmlformats.org/spreadsheetml/2006/main" count="44" uniqueCount="33">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</sst>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0" fillId="0" borderId="11" xfId="0" applyBorder="1" applyAlignment="1">
      <alignment horizontal="center" wrapText="1"/>
    </xf>
    <xf numFmtId="0" fontId="2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3">
      <selection activeCell="I21" sqref="I21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1" t="s">
        <v>32</v>
      </c>
      <c r="C1" s="21"/>
      <c r="D1" s="21"/>
      <c r="E1" s="21"/>
      <c r="F1" s="21"/>
      <c r="G1" s="2"/>
      <c r="H1" s="3"/>
      <c r="I1" s="3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2" t="s">
        <v>15</v>
      </c>
    </row>
    <row r="3" spans="1:14" ht="21.75" customHeight="1">
      <c r="A3" s="8" t="s">
        <v>22</v>
      </c>
      <c r="B3" s="9">
        <v>18417.62</v>
      </c>
      <c r="C3" s="9">
        <v>18418.93</v>
      </c>
      <c r="D3" s="9">
        <v>18284.64</v>
      </c>
      <c r="E3" s="9">
        <v>17375.97</v>
      </c>
      <c r="F3" s="10">
        <v>25523.29</v>
      </c>
      <c r="G3" s="10">
        <v>17528.43</v>
      </c>
      <c r="H3" s="10">
        <v>18843.58</v>
      </c>
      <c r="I3" s="10">
        <v>20436.42</v>
      </c>
      <c r="J3" s="10">
        <v>18764</v>
      </c>
      <c r="K3" s="10">
        <v>18764</v>
      </c>
      <c r="L3" s="10">
        <v>18764</v>
      </c>
      <c r="M3" s="10">
        <v>17096</v>
      </c>
      <c r="N3" s="11">
        <f>SUM(B3:M3)</f>
        <v>228216.88</v>
      </c>
    </row>
    <row r="4" spans="1:14" ht="19.5" customHeight="1">
      <c r="A4" s="8" t="s">
        <v>23</v>
      </c>
      <c r="B4" s="9">
        <v>51335.59</v>
      </c>
      <c r="C4" s="9">
        <v>51338.47</v>
      </c>
      <c r="D4" s="9">
        <v>50687.63</v>
      </c>
      <c r="E4" s="9">
        <v>45761.67</v>
      </c>
      <c r="F4" s="10">
        <v>66501.45</v>
      </c>
      <c r="G4" s="10">
        <v>49688.94</v>
      </c>
      <c r="H4" s="10">
        <v>49513.44</v>
      </c>
      <c r="I4" s="10">
        <v>49987</v>
      </c>
      <c r="J4" s="10">
        <v>49987</v>
      </c>
      <c r="K4" s="10">
        <v>49987</v>
      </c>
      <c r="L4" s="10">
        <v>49987</v>
      </c>
      <c r="M4" s="10">
        <v>45540</v>
      </c>
      <c r="N4" s="11">
        <f>SUM(B4:M4)</f>
        <v>610315.19</v>
      </c>
    </row>
    <row r="5" spans="1:14" ht="15.75">
      <c r="A5" s="8" t="s">
        <v>24</v>
      </c>
      <c r="B5" s="9">
        <v>41924.66</v>
      </c>
      <c r="C5" s="9">
        <v>42169.21</v>
      </c>
      <c r="D5" s="9">
        <v>42272.43</v>
      </c>
      <c r="E5" s="9">
        <v>27792.63</v>
      </c>
      <c r="F5" s="10">
        <v>48237.96</v>
      </c>
      <c r="G5" s="10">
        <v>42458.79</v>
      </c>
      <c r="H5" s="10">
        <v>43320.76</v>
      </c>
      <c r="I5" s="10">
        <v>43452</v>
      </c>
      <c r="J5" s="10">
        <v>43452</v>
      </c>
      <c r="K5" s="10">
        <v>43452</v>
      </c>
      <c r="L5" s="10">
        <v>43452</v>
      </c>
      <c r="M5" s="10">
        <v>39585</v>
      </c>
      <c r="N5" s="11">
        <f>SUM(B5:M5)</f>
        <v>501569.44</v>
      </c>
    </row>
    <row r="6" spans="1:14" ht="25.5">
      <c r="A6" s="13" t="s">
        <v>25</v>
      </c>
      <c r="B6" s="9">
        <v>18127.07</v>
      </c>
      <c r="C6" s="9">
        <v>18127.41</v>
      </c>
      <c r="D6" s="9">
        <v>18271.9</v>
      </c>
      <c r="E6" s="9">
        <v>2621.52</v>
      </c>
      <c r="F6" s="10">
        <v>9782.04</v>
      </c>
      <c r="G6" s="10">
        <v>18387.39</v>
      </c>
      <c r="H6" s="10">
        <v>18178.43</v>
      </c>
      <c r="I6" s="10">
        <v>19290.82</v>
      </c>
      <c r="J6" s="10">
        <v>18083</v>
      </c>
      <c r="K6" s="10">
        <v>18083</v>
      </c>
      <c r="L6" s="10">
        <v>18083</v>
      </c>
      <c r="M6" s="10">
        <v>16473</v>
      </c>
      <c r="N6" s="11">
        <f>SUM(B6:M6)</f>
        <v>193508.58000000002</v>
      </c>
    </row>
    <row r="7" spans="1:14" ht="25.5">
      <c r="A7" s="13" t="s">
        <v>1</v>
      </c>
      <c r="B7" s="9">
        <f aca="true" t="shared" si="0" ref="B7:M7">SUM(B3:B6)</f>
        <v>129804.94</v>
      </c>
      <c r="C7" s="9">
        <f t="shared" si="0"/>
        <v>130054.01999999999</v>
      </c>
      <c r="D7" s="9">
        <f t="shared" si="0"/>
        <v>129516.59999999998</v>
      </c>
      <c r="E7" s="9">
        <f t="shared" si="0"/>
        <v>93551.79000000001</v>
      </c>
      <c r="F7" s="9">
        <f t="shared" si="0"/>
        <v>150044.74</v>
      </c>
      <c r="G7" s="9">
        <f t="shared" si="0"/>
        <v>128063.55</v>
      </c>
      <c r="H7" s="9">
        <f t="shared" si="0"/>
        <v>129856.20999999999</v>
      </c>
      <c r="I7" s="9">
        <f t="shared" si="0"/>
        <v>133166.24</v>
      </c>
      <c r="J7" s="9">
        <f t="shared" si="0"/>
        <v>130286</v>
      </c>
      <c r="K7" s="9">
        <f t="shared" si="0"/>
        <v>130286</v>
      </c>
      <c r="L7" s="9">
        <f t="shared" si="0"/>
        <v>130286</v>
      </c>
      <c r="M7" s="9">
        <f t="shared" si="0"/>
        <v>118694</v>
      </c>
      <c r="N7" s="11">
        <f>SUM(B7:M7)</f>
        <v>1533610.0899999999</v>
      </c>
    </row>
    <row r="8" spans="1:14" ht="15.75">
      <c r="A8" s="14"/>
      <c r="B8" s="4" t="s">
        <v>15</v>
      </c>
      <c r="C8" s="4" t="s">
        <v>17</v>
      </c>
      <c r="D8" s="15">
        <f>SUM(B7:D7)</f>
        <v>389375.55999999994</v>
      </c>
      <c r="E8" s="4"/>
      <c r="F8" s="4" t="s">
        <v>18</v>
      </c>
      <c r="G8" s="15">
        <f>SUM(E7:G7)</f>
        <v>371660.08</v>
      </c>
      <c r="H8" s="15"/>
      <c r="I8" s="15"/>
      <c r="J8" s="15"/>
      <c r="K8" s="15"/>
      <c r="L8" s="15"/>
      <c r="M8" s="15"/>
      <c r="N8" s="16"/>
    </row>
    <row r="9" spans="1:14" ht="18.75" customHeight="1">
      <c r="A9" s="17" t="s">
        <v>26</v>
      </c>
      <c r="B9" s="9">
        <v>25977</v>
      </c>
      <c r="C9" s="9">
        <v>26032</v>
      </c>
      <c r="D9" s="9">
        <v>27325</v>
      </c>
      <c r="E9" s="9">
        <v>26762</v>
      </c>
      <c r="F9" s="10">
        <v>64412</v>
      </c>
      <c r="G9" s="10">
        <v>26744</v>
      </c>
      <c r="H9" s="10">
        <v>27038</v>
      </c>
      <c r="I9" s="10">
        <v>30384</v>
      </c>
      <c r="J9" s="10">
        <v>26639</v>
      </c>
      <c r="K9" s="10">
        <v>26639</v>
      </c>
      <c r="L9" s="10">
        <v>26639</v>
      </c>
      <c r="M9" s="10">
        <v>24268</v>
      </c>
      <c r="N9" s="11">
        <f aca="true" t="shared" si="1" ref="N9:N15">SUM(B9:M9)</f>
        <v>358859</v>
      </c>
    </row>
    <row r="10" spans="1:14" ht="18" customHeight="1">
      <c r="A10" s="18" t="s">
        <v>27</v>
      </c>
      <c r="B10" s="9">
        <v>1800</v>
      </c>
      <c r="C10" s="9">
        <v>1350</v>
      </c>
      <c r="D10" s="9">
        <v>1350</v>
      </c>
      <c r="E10" s="9">
        <v>0</v>
      </c>
      <c r="F10" s="10">
        <v>3600</v>
      </c>
      <c r="G10" s="10">
        <v>1800</v>
      </c>
      <c r="H10" s="10">
        <v>450</v>
      </c>
      <c r="I10" s="10">
        <v>1800</v>
      </c>
      <c r="J10" s="10">
        <v>1800</v>
      </c>
      <c r="K10" s="10">
        <v>1800</v>
      </c>
      <c r="L10" s="10">
        <v>1800</v>
      </c>
      <c r="M10" s="10">
        <v>1800</v>
      </c>
      <c r="N10" s="11">
        <f t="shared" si="1"/>
        <v>19350</v>
      </c>
    </row>
    <row r="11" spans="1:14" ht="38.25">
      <c r="A11" s="13" t="s">
        <v>28</v>
      </c>
      <c r="B11" s="9">
        <v>51729</v>
      </c>
      <c r="C11" s="9">
        <v>51709</v>
      </c>
      <c r="D11" s="9">
        <v>43364</v>
      </c>
      <c r="E11" s="9">
        <v>0</v>
      </c>
      <c r="F11" s="10"/>
      <c r="G11" s="10">
        <v>50355</v>
      </c>
      <c r="H11" s="10">
        <v>52752</v>
      </c>
      <c r="I11" s="10">
        <v>52910</v>
      </c>
      <c r="J11" s="10">
        <v>50644</v>
      </c>
      <c r="K11" s="10">
        <v>50644</v>
      </c>
      <c r="L11" s="10">
        <v>50644</v>
      </c>
      <c r="M11" s="10">
        <v>46137</v>
      </c>
      <c r="N11" s="11">
        <f t="shared" si="1"/>
        <v>500888</v>
      </c>
    </row>
    <row r="12" spans="1:14" ht="38.25">
      <c r="A12" s="13" t="s">
        <v>29</v>
      </c>
      <c r="B12" s="9">
        <v>18483</v>
      </c>
      <c r="C12" s="9">
        <v>18481</v>
      </c>
      <c r="D12" s="9">
        <v>9514</v>
      </c>
      <c r="E12" s="9">
        <v>473</v>
      </c>
      <c r="F12" s="10">
        <v>5027</v>
      </c>
      <c r="G12" s="10">
        <v>16993</v>
      </c>
      <c r="H12" s="10">
        <v>16511</v>
      </c>
      <c r="I12" s="10">
        <v>19126</v>
      </c>
      <c r="J12" s="10">
        <v>19126</v>
      </c>
      <c r="K12" s="10">
        <v>19126</v>
      </c>
      <c r="L12" s="10">
        <v>19126</v>
      </c>
      <c r="M12" s="10">
        <v>17427</v>
      </c>
      <c r="N12" s="11">
        <f t="shared" si="1"/>
        <v>179413</v>
      </c>
    </row>
    <row r="13" spans="1:14" ht="25.5">
      <c r="A13" s="18" t="s">
        <v>30</v>
      </c>
      <c r="B13" s="10">
        <v>2100</v>
      </c>
      <c r="C13" s="10">
        <v>2100</v>
      </c>
      <c r="D13" s="10">
        <v>2100</v>
      </c>
      <c r="E13" s="10">
        <v>0</v>
      </c>
      <c r="F13" s="10">
        <v>700</v>
      </c>
      <c r="G13" s="10">
        <v>2100</v>
      </c>
      <c r="H13" s="10">
        <v>2100</v>
      </c>
      <c r="I13" s="10">
        <v>2100</v>
      </c>
      <c r="J13" s="10">
        <v>2100</v>
      </c>
      <c r="K13" s="10">
        <v>2100</v>
      </c>
      <c r="L13" s="10">
        <v>2100</v>
      </c>
      <c r="M13" s="10">
        <v>2100</v>
      </c>
      <c r="N13" s="11">
        <f t="shared" si="1"/>
        <v>21700</v>
      </c>
    </row>
    <row r="14" spans="1:14" ht="51">
      <c r="A14" s="18" t="s">
        <v>21</v>
      </c>
      <c r="B14" s="10">
        <v>1800</v>
      </c>
      <c r="C14" s="10">
        <v>900</v>
      </c>
      <c r="D14" s="10">
        <v>1350</v>
      </c>
      <c r="E14" s="10">
        <v>450</v>
      </c>
      <c r="F14" s="10"/>
      <c r="G14" s="10"/>
      <c r="H14" s="10">
        <v>1800</v>
      </c>
      <c r="I14" s="10">
        <v>1800</v>
      </c>
      <c r="J14" s="10">
        <v>1800</v>
      </c>
      <c r="K14" s="10">
        <v>1800</v>
      </c>
      <c r="L14" s="10">
        <v>1800</v>
      </c>
      <c r="M14" s="10">
        <v>1800</v>
      </c>
      <c r="N14" s="11">
        <f t="shared" si="1"/>
        <v>15300</v>
      </c>
    </row>
    <row r="15" spans="1:14" ht="25.5">
      <c r="A15" s="8" t="s">
        <v>16</v>
      </c>
      <c r="B15" s="10">
        <v>1960</v>
      </c>
      <c r="C15" s="10">
        <v>1920</v>
      </c>
      <c r="D15" s="10">
        <v>1540</v>
      </c>
      <c r="E15" s="10">
        <v>620</v>
      </c>
      <c r="F15" s="10">
        <v>1040</v>
      </c>
      <c r="G15" s="10">
        <v>1680</v>
      </c>
      <c r="H15" s="10">
        <v>1720</v>
      </c>
      <c r="I15" s="10">
        <v>2046</v>
      </c>
      <c r="J15" s="10">
        <v>2046</v>
      </c>
      <c r="K15" s="10">
        <v>2046</v>
      </c>
      <c r="L15" s="10">
        <v>2046</v>
      </c>
      <c r="M15" s="10">
        <v>1864</v>
      </c>
      <c r="N15" s="11">
        <f t="shared" si="1"/>
        <v>20528</v>
      </c>
    </row>
    <row r="16" spans="1:14" ht="28.5" customHeight="1">
      <c r="A16" s="13" t="s">
        <v>2</v>
      </c>
      <c r="B16" s="9">
        <f aca="true" t="shared" si="2" ref="B16:N16">SUM(B9:B15)</f>
        <v>103849</v>
      </c>
      <c r="C16" s="9">
        <f t="shared" si="2"/>
        <v>102492</v>
      </c>
      <c r="D16" s="9">
        <f t="shared" si="2"/>
        <v>86543</v>
      </c>
      <c r="E16" s="9">
        <f t="shared" si="2"/>
        <v>28305</v>
      </c>
      <c r="F16" s="9">
        <f t="shared" si="2"/>
        <v>74779</v>
      </c>
      <c r="G16" s="9">
        <f t="shared" si="2"/>
        <v>99672</v>
      </c>
      <c r="H16" s="9">
        <f t="shared" si="2"/>
        <v>102371</v>
      </c>
      <c r="I16" s="9">
        <f t="shared" si="2"/>
        <v>110166</v>
      </c>
      <c r="J16" s="9">
        <f t="shared" si="2"/>
        <v>104155</v>
      </c>
      <c r="K16" s="9">
        <f t="shared" si="2"/>
        <v>104155</v>
      </c>
      <c r="L16" s="9">
        <f t="shared" si="2"/>
        <v>104155</v>
      </c>
      <c r="M16" s="9">
        <f t="shared" si="2"/>
        <v>95396</v>
      </c>
      <c r="N16" s="9">
        <f t="shared" si="2"/>
        <v>1116038</v>
      </c>
    </row>
    <row r="17" spans="1:14" ht="15.75">
      <c r="A17" s="19"/>
      <c r="B17" s="4" t="s">
        <v>15</v>
      </c>
      <c r="C17" s="4" t="s">
        <v>17</v>
      </c>
      <c r="D17" s="15">
        <f>SUM(B16:D16)</f>
        <v>292884</v>
      </c>
      <c r="E17" s="4"/>
      <c r="F17" s="4" t="s">
        <v>18</v>
      </c>
      <c r="G17" s="15">
        <f>SUM(E16:G16)</f>
        <v>202756</v>
      </c>
      <c r="H17" s="15"/>
      <c r="I17" s="15"/>
      <c r="J17" s="15"/>
      <c r="K17" s="15"/>
      <c r="L17" s="15"/>
      <c r="M17" s="15"/>
      <c r="N17" s="16"/>
    </row>
    <row r="18" spans="1:14" ht="40.5" customHeight="1">
      <c r="A18" s="13" t="s">
        <v>31</v>
      </c>
      <c r="B18" s="10">
        <v>5140</v>
      </c>
      <c r="C18" s="10">
        <v>5150</v>
      </c>
      <c r="D18" s="10">
        <v>5130</v>
      </c>
      <c r="E18" s="10">
        <v>810</v>
      </c>
      <c r="F18" s="10">
        <v>130</v>
      </c>
      <c r="G18" s="10">
        <v>3430</v>
      </c>
      <c r="H18" s="10">
        <v>5150</v>
      </c>
      <c r="I18" s="10">
        <v>5221</v>
      </c>
      <c r="J18" s="10">
        <v>5162</v>
      </c>
      <c r="K18" s="10">
        <v>5162</v>
      </c>
      <c r="L18" s="10">
        <v>5162</v>
      </c>
      <c r="M18" s="10">
        <v>4704</v>
      </c>
      <c r="N18" s="11">
        <f>SUM(B18:M18)</f>
        <v>50351</v>
      </c>
    </row>
    <row r="19" spans="1:14" ht="28.5" customHeight="1">
      <c r="A19" s="13" t="s">
        <v>3</v>
      </c>
      <c r="B19" s="9">
        <f aca="true" t="shared" si="3" ref="B19:M19">B18</f>
        <v>5140</v>
      </c>
      <c r="C19" s="9">
        <f t="shared" si="3"/>
        <v>5150</v>
      </c>
      <c r="D19" s="9">
        <f t="shared" si="3"/>
        <v>5130</v>
      </c>
      <c r="E19" s="9">
        <f t="shared" si="3"/>
        <v>810</v>
      </c>
      <c r="F19" s="9">
        <f t="shared" si="3"/>
        <v>130</v>
      </c>
      <c r="G19" s="9">
        <f t="shared" si="3"/>
        <v>3430</v>
      </c>
      <c r="H19" s="9">
        <f t="shared" si="3"/>
        <v>5150</v>
      </c>
      <c r="I19" s="9">
        <f t="shared" si="3"/>
        <v>5221</v>
      </c>
      <c r="J19" s="9">
        <f t="shared" si="3"/>
        <v>5162</v>
      </c>
      <c r="K19" s="9">
        <f t="shared" si="3"/>
        <v>5162</v>
      </c>
      <c r="L19" s="9">
        <f t="shared" si="3"/>
        <v>5162</v>
      </c>
      <c r="M19" s="9">
        <f t="shared" si="3"/>
        <v>4704</v>
      </c>
      <c r="N19" s="11">
        <f>SUM(B19:M19)</f>
        <v>50351</v>
      </c>
    </row>
    <row r="20" spans="1:13" ht="15" customHeight="1">
      <c r="A20" s="20"/>
      <c r="B20" s="4" t="s">
        <v>15</v>
      </c>
      <c r="C20" s="4" t="s">
        <v>17</v>
      </c>
      <c r="D20" s="15">
        <f>B19+C19+D19+B16+C16+D16+B7+C7+D7</f>
        <v>697679.5599999999</v>
      </c>
      <c r="E20" s="4"/>
      <c r="F20" s="4" t="s">
        <v>18</v>
      </c>
      <c r="G20" s="15">
        <f>SUM(E21:G21)</f>
        <v>578786.0800000001</v>
      </c>
      <c r="H20" s="15"/>
      <c r="I20" s="15"/>
      <c r="J20" s="15"/>
      <c r="K20" s="15"/>
      <c r="L20" s="15"/>
      <c r="M20" s="15"/>
    </row>
    <row r="21" spans="1:14" ht="15.75">
      <c r="A21" s="12" t="s">
        <v>15</v>
      </c>
      <c r="B21" s="15">
        <f aca="true" t="shared" si="4" ref="B21:N21">B19+B16+B7</f>
        <v>238793.94</v>
      </c>
      <c r="C21" s="15">
        <f t="shared" si="4"/>
        <v>237696.02</v>
      </c>
      <c r="D21" s="15">
        <f t="shared" si="4"/>
        <v>221189.59999999998</v>
      </c>
      <c r="E21" s="15">
        <f t="shared" si="4"/>
        <v>122666.79000000001</v>
      </c>
      <c r="F21" s="15">
        <f t="shared" si="4"/>
        <v>224953.74</v>
      </c>
      <c r="G21" s="15">
        <f t="shared" si="4"/>
        <v>231165.55</v>
      </c>
      <c r="H21" s="15">
        <f t="shared" si="4"/>
        <v>237377.21</v>
      </c>
      <c r="I21" s="15">
        <f t="shared" si="4"/>
        <v>248553.24</v>
      </c>
      <c r="J21" s="15">
        <f t="shared" si="4"/>
        <v>239603</v>
      </c>
      <c r="K21" s="15">
        <f t="shared" si="4"/>
        <v>239603</v>
      </c>
      <c r="L21" s="15">
        <f t="shared" si="4"/>
        <v>239603</v>
      </c>
      <c r="M21" s="15">
        <f t="shared" si="4"/>
        <v>218794</v>
      </c>
      <c r="N21" s="15">
        <f t="shared" si="4"/>
        <v>2699999.09</v>
      </c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ht="15.75">
      <c r="A23" s="4"/>
      <c r="B23" s="4" t="s">
        <v>15</v>
      </c>
      <c r="C23" s="4" t="s">
        <v>17</v>
      </c>
      <c r="D23" s="15">
        <f>SUM(B21:D21)</f>
        <v>697679.5599999999</v>
      </c>
      <c r="E23" s="4" t="s">
        <v>18</v>
      </c>
      <c r="F23" s="15">
        <f>SUM(E21:G21)</f>
        <v>578786.0800000001</v>
      </c>
      <c r="G23" s="15"/>
      <c r="H23" s="15" t="s">
        <v>19</v>
      </c>
      <c r="I23" s="15">
        <f>SUM(H21:J21)</f>
        <v>725533.45</v>
      </c>
      <c r="J23" s="15"/>
      <c r="K23" s="15" t="s">
        <v>20</v>
      </c>
      <c r="L23" s="15">
        <f>SUM(K21:M21)</f>
        <v>698000</v>
      </c>
      <c r="M23" s="15"/>
      <c r="N23" s="15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2020-08-17T09:32:15Z</dcterms:modified>
  <cp:category/>
  <cp:version/>
  <cp:contentType/>
  <cp:contentStatus/>
</cp:coreProperties>
</file>